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8CA276F3-D8A3-4C24-A2AD-BBE7223C19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" i="5" l="1"/>
  <c r="AS6" i="5"/>
  <c r="AQ6" i="5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R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<sst xmlns="http://schemas.openxmlformats.org/spreadsheetml/2006/main" count="71" uniqueCount="30">
  <si>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</si>
  <si>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</si>
  <si>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</si>
  <si>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</si>
  <si>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</si>
  <si>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</si>
  <si>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</si>
  <si>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</si>
  <si>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</si>
  <si>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</si>
  <si>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</si>
  <si>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</si>
  <si>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</si>
  <si>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</si>
  <si>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</si>
  <si>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</si>
  <si>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</si>
  <si>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</si>
  <si>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</si>
  <si>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</si>
  <si>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</si>
  <si>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</si>
  <si>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</si>
  <si>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</si>
  <si>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 2</t>
  </si>
  <si>
    <t>3.</t>
  </si>
  <si>
    <t>Eelis Kasurinen</t>
  </si>
  <si>
    <t>5.</t>
  </si>
  <si>
    <t>6.8.2007</t>
  </si>
  <si>
    <t>Tahko = Hyvinkään Tahko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</si>
</sst>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2" t="s">
        <v>26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2"/>
      <c r="D2" s="53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4" t="s">
        <v>12</v>
      </c>
      <c r="Y2" s="55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6"/>
      <c r="W4" s="18"/>
      <c r="X4" s="64">
        <v>2022</v>
      </c>
      <c r="Y4" s="64" t="s">
        <v>25</v>
      </c>
      <c r="Z4" s="65" t="s">
        <v>24</v>
      </c>
      <c r="AA4" s="64"/>
      <c r="AB4" s="64"/>
      <c r="AC4" s="64"/>
      <c r="AD4" s="64"/>
      <c r="AE4" s="64"/>
      <c r="AF4" s="66"/>
      <c r="AG4" s="67"/>
      <c r="AH4" s="39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31">
        <v>0.25</v>
      </c>
      <c r="AS4" s="10">
        <v>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6"/>
      <c r="W5" s="18"/>
      <c r="X5" s="12">
        <v>2023</v>
      </c>
      <c r="Y5" s="12" t="s">
        <v>27</v>
      </c>
      <c r="Z5" s="1" t="s">
        <v>24</v>
      </c>
      <c r="AA5" s="12">
        <v>4</v>
      </c>
      <c r="AB5" s="12">
        <v>0</v>
      </c>
      <c r="AC5" s="12">
        <v>0</v>
      </c>
      <c r="AD5" s="12">
        <v>0</v>
      </c>
      <c r="AE5" s="12">
        <v>7</v>
      </c>
      <c r="AF5" s="68">
        <v>0.58333333333333337</v>
      </c>
      <c r="AG5" s="10">
        <v>12</v>
      </c>
      <c r="AH5" s="39"/>
      <c r="AI5" s="7"/>
      <c r="AJ5" s="7"/>
      <c r="AK5" s="7"/>
      <c r="AL5" s="63"/>
      <c r="AM5" s="12"/>
      <c r="AN5" s="12"/>
      <c r="AO5" s="12"/>
      <c r="AP5" s="12"/>
      <c r="AQ5" s="12"/>
      <c r="AR5" s="31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8" t="s">
        <v>13</v>
      </c>
      <c r="C6" s="59"/>
      <c r="D6" s="60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SUM(K5:K5)</f>
        <v>0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61" t="s">
        <v>13</v>
      </c>
      <c r="Y6" s="11"/>
      <c r="Z6" s="9"/>
      <c r="AA6" s="35">
        <f>SUM(AA4:AA5)</f>
        <v>4</v>
      </c>
      <c r="AB6" s="35">
        <f>SUM(AB4:AB5)</f>
        <v>0</v>
      </c>
      <c r="AC6" s="35">
        <f>SUM(AC4:AC5)</f>
        <v>0</v>
      </c>
      <c r="AD6" s="35">
        <f>SUM(AD4:AD5)</f>
        <v>0</v>
      </c>
      <c r="AE6" s="35">
        <f>SUM(AE4:AE5)</f>
        <v>7</v>
      </c>
      <c r="AF6" s="36">
        <f>PRODUCT(AE6/AG6)</f>
        <v>0.58333333333333337</v>
      </c>
      <c r="AG6" s="20">
        <f>SUM(AG4:AG5)</f>
        <v>12</v>
      </c>
      <c r="AH6" s="17"/>
      <c r="AI6" s="28"/>
      <c r="AJ6" s="40"/>
      <c r="AK6" s="41"/>
      <c r="AL6" s="10"/>
      <c r="AM6" s="35">
        <f>SUM(AM4:AM5)</f>
        <v>1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1</v>
      </c>
      <c r="AR6" s="36">
        <f>PRODUCT(AQ6/AS6)</f>
        <v>0.25</v>
      </c>
      <c r="AS6" s="38">
        <f>SUM(AS4:AS5)</f>
        <v>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6"/>
      <c r="R8" s="16" t="s">
        <v>10</v>
      </c>
      <c r="S8" s="16"/>
      <c r="T8" s="16" t="s">
        <v>29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7">
        <v>0</v>
      </c>
      <c r="K9" s="16"/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7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5</v>
      </c>
      <c r="F11" s="45">
        <f>PRODUCT(AB6+AN6)</f>
        <v>0</v>
      </c>
      <c r="G11" s="45">
        <f>PRODUCT(AC6+AO6)</f>
        <v>0</v>
      </c>
      <c r="H11" s="45">
        <f>PRODUCT(AD6+AP6)</f>
        <v>0</v>
      </c>
      <c r="I11" s="45">
        <f>PRODUCT(AE6+AQ6)</f>
        <v>8</v>
      </c>
      <c r="J11" s="57">
        <f>PRODUCT(I11/K11)</f>
        <v>0.5</v>
      </c>
      <c r="K11" s="10">
        <f>PRODUCT(AG6+AS6)</f>
        <v>16</v>
      </c>
      <c r="L11" s="51">
        <f>PRODUCT((F11+G11)/E11)</f>
        <v>0</v>
      </c>
      <c r="M11" s="51">
        <f>PRODUCT(H11/E11)</f>
        <v>0</v>
      </c>
      <c r="N11" s="51">
        <f>PRODUCT((F11+G11+H11)/E11)</f>
        <v>0</v>
      </c>
      <c r="O11" s="51">
        <f>PRODUCT(I11/E11)</f>
        <v>1.6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5</v>
      </c>
      <c r="F12" s="45">
        <f t="shared" ref="F12:I12" si="0">SUM(F9:F11)</f>
        <v>0</v>
      </c>
      <c r="G12" s="45">
        <f t="shared" si="0"/>
        <v>0</v>
      </c>
      <c r="H12" s="45">
        <f t="shared" si="0"/>
        <v>0</v>
      </c>
      <c r="I12" s="45">
        <f t="shared" si="0"/>
        <v>8</v>
      </c>
      <c r="J12" s="57">
        <f>PRODUCT(I12/K12)</f>
        <v>0.5</v>
      </c>
      <c r="K12" s="16">
        <f>SUM(K9:K11)</f>
        <v>16</v>
      </c>
      <c r="L12" s="51">
        <f>PRODUCT((F12+G12)/E12)</f>
        <v>0</v>
      </c>
      <c r="M12" s="51">
        <f>PRODUCT(H12/E12)</f>
        <v>0</v>
      </c>
      <c r="N12" s="51">
        <f>PRODUCT((F12+G12+H12)/E12)</f>
        <v>0</v>
      </c>
      <c r="O12" s="51">
        <f>PRODUCT(I12/E12)</f>
        <v>1.6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sortState xmlns:xlrd2="http://schemas.microsoft.com/office/spreadsheetml/2017/richdata2" ref="X4:AS5">
    <sortCondition ref="X4:X5"/>
  </sortState>
  <pageMargins left="0.7" right="0.7" top="0.75" bottom="0.75" header="0.3" footer="0.3"/>
  <ignoredErrors>
    <ignoredError sqref="J11:J12 AF6:AR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2023-08-31T21:04:45Z</dcterms:modified>
</cp:coreProperties>
</file>